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430"/>
  <workbookPr filterPrivacy="1" defaultThemeVersion="124226"/>
  <xr:revisionPtr revIDLastSave="0" documentId="8_{B687B4A6-7144-40B0-857B-BA5EE36FC912}" xr6:coauthVersionLast="45" xr6:coauthVersionMax="45" xr10:uidLastSave="{00000000-0000-0000-0000-000000000000}"/>
  <bookViews>
    <workbookView xWindow="-120" yWindow="-120" windowWidth="25440" windowHeight="15390" xr2:uid="{00000000-000D-0000-FFFF-FFFF00000000}"/>
  </bookViews>
  <sheets>
    <sheet name="1" sheetId="3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30" i="3" l="1"/>
  <c r="M29" i="3"/>
  <c r="M28" i="3"/>
  <c r="M27" i="3"/>
  <c r="M26" i="3"/>
  <c r="M25" i="3"/>
  <c r="M20" i="3"/>
  <c r="M19" i="3"/>
  <c r="M18" i="3"/>
  <c r="M17" i="3"/>
  <c r="M16" i="3"/>
  <c r="M15" i="3"/>
  <c r="M10" i="3"/>
  <c r="M9" i="3"/>
  <c r="M8" i="3"/>
  <c r="M7" i="3"/>
  <c r="M6" i="3"/>
  <c r="M5" i="3"/>
</calcChain>
</file>

<file path=xl/sharedStrings.xml><?xml version="1.0" encoding="utf-8"?>
<sst xmlns="http://schemas.openxmlformats.org/spreadsheetml/2006/main" count="300" uniqueCount="194">
  <si>
    <t>№ точки</t>
  </si>
  <si>
    <t>Дата отбора</t>
  </si>
  <si>
    <t xml:space="preserve">Темпе-ратура °С </t>
  </si>
  <si>
    <t>Водор. пока-затель, ед.рН</t>
  </si>
  <si>
    <t>Взвеш. вещ-ва, мг/дм3</t>
  </si>
  <si>
    <t>БПК5, 
мгО/дм3</t>
  </si>
  <si>
    <t>ХПК, мгО/дм3</t>
  </si>
  <si>
    <t>Хлорид-ионы мг/дм3</t>
  </si>
  <si>
    <t>Суль-
фат-ионы, мг/дм3</t>
  </si>
  <si>
    <t>Азот аммо-
нийный, мг/дм3</t>
  </si>
  <si>
    <t>Азот нитрит-
ный, мг/дм3</t>
  </si>
  <si>
    <t>Азот 
нитрат-
ный, мг/дм3</t>
  </si>
  <si>
    <t xml:space="preserve">Азот общий, мг/дм3  </t>
  </si>
  <si>
    <t>Нефте-
продукты, мг/дм3</t>
  </si>
  <si>
    <t>Железо общее, мг/дм3</t>
  </si>
  <si>
    <t>Фосфор общий, мг/дм3</t>
  </si>
  <si>
    <t>В1</t>
  </si>
  <si>
    <t>В2</t>
  </si>
  <si>
    <t>В3</t>
  </si>
  <si>
    <t>В4</t>
  </si>
  <si>
    <t>В5</t>
  </si>
  <si>
    <t>В6</t>
  </si>
  <si>
    <t xml:space="preserve">Температура °С </t>
  </si>
  <si>
    <t>Водор. показатель, ед.рН</t>
  </si>
  <si>
    <t>26,6</t>
  </si>
  <si>
    <t>0,008</t>
  </si>
  <si>
    <t>0,012</t>
  </si>
  <si>
    <t>4,8</t>
  </si>
  <si>
    <t>2,0</t>
  </si>
  <si>
    <t>0,163</t>
  </si>
  <si>
    <t>0,006</t>
  </si>
  <si>
    <t>3,4</t>
  </si>
  <si>
    <t>25,8</t>
  </si>
  <si>
    <t>0,010</t>
  </si>
  <si>
    <t>0,185</t>
  </si>
  <si>
    <t>2,3</t>
  </si>
  <si>
    <t>0,192</t>
  </si>
  <si>
    <t>0,046</t>
  </si>
  <si>
    <t>0,225</t>
  </si>
  <si>
    <t>0,0082</t>
  </si>
  <si>
    <t>0,048</t>
  </si>
  <si>
    <t>3,7</t>
  </si>
  <si>
    <t>0,007</t>
  </si>
  <si>
    <t>23,8</t>
  </si>
  <si>
    <t>0,011</t>
  </si>
  <si>
    <t>0,188</t>
  </si>
  <si>
    <t>7,73</t>
  </si>
  <si>
    <t>0,0087</t>
  </si>
  <si>
    <t>0,0081</t>
  </si>
  <si>
    <t>7,79</t>
  </si>
  <si>
    <t>0,009</t>
  </si>
  <si>
    <t>0,067</t>
  </si>
  <si>
    <t>7,19</t>
  </si>
  <si>
    <t>26,8</t>
  </si>
  <si>
    <t>1,0</t>
  </si>
  <si>
    <t>0,039</t>
  </si>
  <si>
    <t>0,0405</t>
  </si>
  <si>
    <t>26,3</t>
  </si>
  <si>
    <t>0,036</t>
  </si>
  <si>
    <t>0,047</t>
  </si>
  <si>
    <t>0,0361</t>
  </si>
  <si>
    <t>1,1</t>
  </si>
  <si>
    <t>0,044</t>
  </si>
  <si>
    <t>0,041</t>
  </si>
  <si>
    <t>0,307</t>
  </si>
  <si>
    <t>0,049</t>
  </si>
  <si>
    <t>1,8</t>
  </si>
  <si>
    <t>0,043</t>
  </si>
  <si>
    <t xml:space="preserve">ГИДРОХИМИЧЕСКИЙ  СОСТАВ  ВОДЫ  ПРОЛИВА  БЪЕРКЕЗУНД  за октябрь    2019 г. </t>
  </si>
  <si>
    <t>07.10.19</t>
  </si>
  <si>
    <t>10,5</t>
  </si>
  <si>
    <t>7,71</t>
  </si>
  <si>
    <t>24,9</t>
  </si>
  <si>
    <t>1543</t>
  </si>
  <si>
    <t>132</t>
  </si>
  <si>
    <t>0,0277</t>
  </si>
  <si>
    <t>0,191</t>
  </si>
  <si>
    <t>0,00335</t>
  </si>
  <si>
    <t>0,0273</t>
  </si>
  <si>
    <t>11,3</t>
  </si>
  <si>
    <t>7,75</t>
  </si>
  <si>
    <t>0,83</t>
  </si>
  <si>
    <t>25,9</t>
  </si>
  <si>
    <t>1590</t>
  </si>
  <si>
    <t>124</t>
  </si>
  <si>
    <t>0,172</t>
  </si>
  <si>
    <t>0,00271</t>
  </si>
  <si>
    <t>0,030</t>
  </si>
  <si>
    <t>0,0212</t>
  </si>
  <si>
    <t>10,7</t>
  </si>
  <si>
    <t>7,86</t>
  </si>
  <si>
    <t>1576</t>
  </si>
  <si>
    <t>147</t>
  </si>
  <si>
    <t>0,00295</t>
  </si>
  <si>
    <t>0,032</t>
  </si>
  <si>
    <t>0,0343</t>
  </si>
  <si>
    <t>11,0</t>
  </si>
  <si>
    <t>7,90</t>
  </si>
  <si>
    <t>26,5</t>
  </si>
  <si>
    <t>1570</t>
  </si>
  <si>
    <t>129</t>
  </si>
  <si>
    <t>0,124</t>
  </si>
  <si>
    <t>0,031</t>
  </si>
  <si>
    <t>0,042</t>
  </si>
  <si>
    <t>0,0284</t>
  </si>
  <si>
    <t>7,97</t>
  </si>
  <si>
    <t>6,8</t>
  </si>
  <si>
    <t>1555</t>
  </si>
  <si>
    <t>143</t>
  </si>
  <si>
    <t>0,154</t>
  </si>
  <si>
    <t>0,00255</t>
  </si>
  <si>
    <t>0,0369</t>
  </si>
  <si>
    <t>10,9</t>
  </si>
  <si>
    <t>7,96</t>
  </si>
  <si>
    <t>2,8</t>
  </si>
  <si>
    <t>1744</t>
  </si>
  <si>
    <t>127</t>
  </si>
  <si>
    <t>0,00287</t>
  </si>
  <si>
    <t>0,005</t>
  </si>
  <si>
    <t>0,0368</t>
  </si>
  <si>
    <t xml:space="preserve">ГИДРОХИМИЧЕСКИЙ  СОСТАВ  ВОДЫ  ПРОЛИВА  БЪЕРКЕЗУНД  за  ноябрь  2019 г. </t>
  </si>
  <si>
    <t>06.11.19</t>
  </si>
  <si>
    <t>6,3</t>
  </si>
  <si>
    <t>7,64</t>
  </si>
  <si>
    <t>1447</t>
  </si>
  <si>
    <t>0,0075</t>
  </si>
  <si>
    <t>0,94</t>
  </si>
  <si>
    <t>235</t>
  </si>
  <si>
    <t>0,0375</t>
  </si>
  <si>
    <t>6,2</t>
  </si>
  <si>
    <t>7,20</t>
  </si>
  <si>
    <t>1530</t>
  </si>
  <si>
    <t>275</t>
  </si>
  <si>
    <t>0,187</t>
  </si>
  <si>
    <t>6,1</t>
  </si>
  <si>
    <t>3,1</t>
  </si>
  <si>
    <t>25,4</t>
  </si>
  <si>
    <t>255</t>
  </si>
  <si>
    <t>0,196</t>
  </si>
  <si>
    <t>0,0355</t>
  </si>
  <si>
    <t>7,28</t>
  </si>
  <si>
    <t>1437</t>
  </si>
  <si>
    <t>265</t>
  </si>
  <si>
    <t>0,045</t>
  </si>
  <si>
    <t>6,0</t>
  </si>
  <si>
    <t>7,23</t>
  </si>
  <si>
    <t>4,6</t>
  </si>
  <si>
    <t>1475</t>
  </si>
  <si>
    <t>225</t>
  </si>
  <si>
    <t>0,190</t>
  </si>
  <si>
    <t>0,0078</t>
  </si>
  <si>
    <t>6,5</t>
  </si>
  <si>
    <t>7,59</t>
  </si>
  <si>
    <t>1459</t>
  </si>
  <si>
    <t>215</t>
  </si>
  <si>
    <t>0,0385</t>
  </si>
  <si>
    <t xml:space="preserve">ГИДРОХИМИЧЕСКИЙ  СОСТАВ  ВОДЫ  ПРОЛИВА  БЪЕРКЕЗУНД  за  декабрь  2019 г. </t>
  </si>
  <si>
    <t>03.12.19</t>
  </si>
  <si>
    <t>4,7</t>
  </si>
  <si>
    <t>20,4</t>
  </si>
  <si>
    <t>1979</t>
  </si>
  <si>
    <t>0,066</t>
  </si>
  <si>
    <t>0,00117</t>
  </si>
  <si>
    <t>280</t>
  </si>
  <si>
    <t>20,6</t>
  </si>
  <si>
    <t>2013</t>
  </si>
  <si>
    <t>0,251</t>
  </si>
  <si>
    <t>0,00129</t>
  </si>
  <si>
    <t>297</t>
  </si>
  <si>
    <t>4,9</t>
  </si>
  <si>
    <t>7,85</t>
  </si>
  <si>
    <t>26,2</t>
  </si>
  <si>
    <t>2008</t>
  </si>
  <si>
    <t>0,297</t>
  </si>
  <si>
    <t>0,0011</t>
  </si>
  <si>
    <t>302</t>
  </si>
  <si>
    <t>5,0</t>
  </si>
  <si>
    <t>2018</t>
  </si>
  <si>
    <t>0,258</t>
  </si>
  <si>
    <t>0,00133</t>
  </si>
  <si>
    <t>0,072</t>
  </si>
  <si>
    <t>3,3</t>
  </si>
  <si>
    <t>300</t>
  </si>
  <si>
    <t>0,040</t>
  </si>
  <si>
    <t>7,87</t>
  </si>
  <si>
    <t>22,2</t>
  </si>
  <si>
    <t>2010</t>
  </si>
  <si>
    <t>0,106</t>
  </si>
  <si>
    <t>283</t>
  </si>
  <si>
    <t>2012</t>
  </si>
  <si>
    <t>0,309</t>
  </si>
  <si>
    <t>0,100</t>
  </si>
  <si>
    <t>2,7</t>
  </si>
  <si>
    <t>303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</si>
</sst>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000"/>
    <numFmt numFmtId="166" formatCode="0.000"/>
  </numFmts>
  <fonts count="5" x14ac:knownFonts="1">
    <font>
      <sz val="11"/>
      <color theme="1"/>
      <name val="Calibri"/>
      <family val="2"/>
      <scheme val="minor"/>
    </font>
    <font>
      <i/>
      <sz val="1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Fill="1"/>
    <xf numFmtId="0" fontId="1" fillId="0" borderId="0" xfId="0" applyFont="1"/>
    <xf numFmtId="165" fontId="1" fillId="0" borderId="0" xfId="0" applyNumberFormat="1" applyFont="1"/>
    <xf numFmtId="0" fontId="3" fillId="0" borderId="1" xfId="0" applyFont="1" applyBorder="1"/>
    <xf numFmtId="49" fontId="3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3" fillId="0" borderId="0" xfId="0" applyFont="1"/>
    <xf numFmtId="0" fontId="3" fillId="0" borderId="0" xfId="0" applyFont="1" applyBorder="1" applyAlignment="1">
      <alignment horizontal="left"/>
    </xf>
    <xf numFmtId="0" fontId="4" fillId="0" borderId="1" xfId="0" applyFont="1" applyBorder="1" applyAlignment="1">
      <alignment horizontal="center" vertical="center" textRotation="90" wrapText="1"/>
    </xf>
    <xf numFmtId="166" fontId="3" fillId="0" borderId="1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 textRotation="90"/>
    </xf>
    <xf numFmtId="49" fontId="3" fillId="0" borderId="3" xfId="0" applyNumberFormat="1" applyFont="1" applyBorder="1" applyAlignment="1">
      <alignment horizontal="center" vertical="center" textRotation="90"/>
    </xf>
    <xf numFmtId="49" fontId="3" fillId="0" borderId="4" xfId="0" applyNumberFormat="1" applyFont="1" applyBorder="1" applyAlignment="1">
      <alignment horizontal="center" vertical="center" textRotation="90"/>
    </xf>
    <xf numFmtId="0" fontId="2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0"/>
  <sheetViews>
    <sheetView tabSelected="1" workbookViewId="0">
      <selection activeCell="F8" sqref="F8"/>
    </sheetView>
  </sheetViews>
  <sheetFormatPr defaultRowHeight="15" x14ac:dyDescent="0.25"/>
  <cols>
    <col min="1" max="1" width="5.7109375" customWidth="1"/>
    <col min="2" max="3" width="5.85546875" customWidth="1"/>
    <col min="4" max="4" width="6.140625" customWidth="1"/>
    <col min="5" max="5" width="5.42578125" customWidth="1"/>
    <col min="6" max="6" width="5.7109375" customWidth="1"/>
    <col min="7" max="7" width="5.42578125" customWidth="1"/>
    <col min="8" max="9" width="6.140625" customWidth="1"/>
    <col min="10" max="10" width="6.42578125" customWidth="1"/>
    <col min="11" max="12" width="6.85546875" customWidth="1"/>
    <col min="13" max="13" width="6.42578125" customWidth="1"/>
    <col min="14" max="14" width="6" customWidth="1"/>
    <col min="15" max="15" width="6.5703125" customWidth="1"/>
    <col min="16" max="16" width="8.5703125" customWidth="1"/>
  </cols>
  <sheetData>
    <row r="1" spans="1:16" x14ac:dyDescent="0.25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</row>
    <row r="3" spans="1:16" ht="15.75" x14ac:dyDescent="0.25">
      <c r="A3" s="14" t="s">
        <v>68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</row>
    <row r="4" spans="1:16" ht="105" x14ac:dyDescent="0.25">
      <c r="A4" s="9" t="s">
        <v>0</v>
      </c>
      <c r="B4" s="9" t="s">
        <v>1</v>
      </c>
      <c r="C4" s="9" t="s">
        <v>22</v>
      </c>
      <c r="D4" s="9" t="s">
        <v>23</v>
      </c>
      <c r="E4" s="9" t="s">
        <v>4</v>
      </c>
      <c r="F4" s="9" t="s">
        <v>5</v>
      </c>
      <c r="G4" s="9" t="s">
        <v>6</v>
      </c>
      <c r="H4" s="9" t="s">
        <v>7</v>
      </c>
      <c r="I4" s="9" t="s">
        <v>8</v>
      </c>
      <c r="J4" s="9" t="s">
        <v>9</v>
      </c>
      <c r="K4" s="9" t="s">
        <v>10</v>
      </c>
      <c r="L4" s="9" t="s">
        <v>11</v>
      </c>
      <c r="M4" s="9" t="s">
        <v>12</v>
      </c>
      <c r="N4" s="9" t="s">
        <v>13</v>
      </c>
      <c r="O4" s="9" t="s">
        <v>14</v>
      </c>
      <c r="P4" s="9" t="s">
        <v>15</v>
      </c>
    </row>
    <row r="5" spans="1:16" x14ac:dyDescent="0.25">
      <c r="A5" s="4" t="s">
        <v>16</v>
      </c>
      <c r="B5" s="11" t="s">
        <v>69</v>
      </c>
      <c r="C5" s="5" t="s">
        <v>70</v>
      </c>
      <c r="D5" s="5" t="s">
        <v>71</v>
      </c>
      <c r="E5" s="5" t="s">
        <v>41</v>
      </c>
      <c r="F5" s="5" t="s">
        <v>28</v>
      </c>
      <c r="G5" s="5" t="s">
        <v>72</v>
      </c>
      <c r="H5" s="5" t="s">
        <v>73</v>
      </c>
      <c r="I5" s="5" t="s">
        <v>74</v>
      </c>
      <c r="J5" s="5" t="s">
        <v>76</v>
      </c>
      <c r="K5" s="10" t="s">
        <v>77</v>
      </c>
      <c r="L5" s="5" t="s">
        <v>78</v>
      </c>
      <c r="M5" s="10">
        <f>L5+K5+J5</f>
        <v>0.22165000000000001</v>
      </c>
      <c r="N5" s="5" t="s">
        <v>50</v>
      </c>
      <c r="O5" s="5" t="s">
        <v>67</v>
      </c>
      <c r="P5" s="5" t="s">
        <v>75</v>
      </c>
    </row>
    <row r="6" spans="1:16" x14ac:dyDescent="0.25">
      <c r="A6" s="4" t="s">
        <v>17</v>
      </c>
      <c r="B6" s="12"/>
      <c r="C6" s="5" t="s">
        <v>79</v>
      </c>
      <c r="D6" s="5" t="s">
        <v>80</v>
      </c>
      <c r="E6" s="5" t="s">
        <v>81</v>
      </c>
      <c r="F6" s="5" t="s">
        <v>28</v>
      </c>
      <c r="G6" s="5" t="s">
        <v>82</v>
      </c>
      <c r="H6" s="5" t="s">
        <v>83</v>
      </c>
      <c r="I6" s="5" t="s">
        <v>84</v>
      </c>
      <c r="J6" s="5" t="s">
        <v>85</v>
      </c>
      <c r="K6" s="10" t="s">
        <v>86</v>
      </c>
      <c r="L6" s="5" t="s">
        <v>87</v>
      </c>
      <c r="M6" s="10">
        <f t="shared" ref="M6:M10" si="0">L6+K6+J6</f>
        <v>0.20470999999999998</v>
      </c>
      <c r="N6" s="5" t="s">
        <v>50</v>
      </c>
      <c r="O6" s="5" t="s">
        <v>67</v>
      </c>
      <c r="P6" s="5" t="s">
        <v>88</v>
      </c>
    </row>
    <row r="7" spans="1:16" x14ac:dyDescent="0.25">
      <c r="A7" s="4" t="s">
        <v>18</v>
      </c>
      <c r="B7" s="12"/>
      <c r="C7" s="5" t="s">
        <v>89</v>
      </c>
      <c r="D7" s="5" t="s">
        <v>90</v>
      </c>
      <c r="E7" s="5" t="s">
        <v>61</v>
      </c>
      <c r="F7" s="5" t="s">
        <v>28</v>
      </c>
      <c r="G7" s="5" t="s">
        <v>43</v>
      </c>
      <c r="H7" s="5" t="s">
        <v>91</v>
      </c>
      <c r="I7" s="5" t="s">
        <v>92</v>
      </c>
      <c r="J7" s="5" t="s">
        <v>34</v>
      </c>
      <c r="K7" s="10" t="s">
        <v>93</v>
      </c>
      <c r="L7" s="5" t="s">
        <v>94</v>
      </c>
      <c r="M7" s="10">
        <f t="shared" si="0"/>
        <v>0.21995000000000001</v>
      </c>
      <c r="N7" s="5" t="s">
        <v>25</v>
      </c>
      <c r="O7" s="5" t="s">
        <v>63</v>
      </c>
      <c r="P7" s="5" t="s">
        <v>95</v>
      </c>
    </row>
    <row r="8" spans="1:16" x14ac:dyDescent="0.25">
      <c r="A8" s="4" t="s">
        <v>19</v>
      </c>
      <c r="B8" s="12"/>
      <c r="C8" s="5" t="s">
        <v>96</v>
      </c>
      <c r="D8" s="5" t="s">
        <v>97</v>
      </c>
      <c r="E8" s="5" t="s">
        <v>61</v>
      </c>
      <c r="F8" s="5" t="s">
        <v>28</v>
      </c>
      <c r="G8" s="5" t="s">
        <v>98</v>
      </c>
      <c r="H8" s="5" t="s">
        <v>99</v>
      </c>
      <c r="I8" s="5" t="s">
        <v>100</v>
      </c>
      <c r="J8" s="5" t="s">
        <v>101</v>
      </c>
      <c r="K8" s="10" t="s">
        <v>93</v>
      </c>
      <c r="L8" s="5" t="s">
        <v>102</v>
      </c>
      <c r="M8" s="10">
        <f t="shared" si="0"/>
        <v>0.15795000000000001</v>
      </c>
      <c r="N8" s="5" t="s">
        <v>25</v>
      </c>
      <c r="O8" s="5" t="s">
        <v>103</v>
      </c>
      <c r="P8" s="5" t="s">
        <v>104</v>
      </c>
    </row>
    <row r="9" spans="1:16" x14ac:dyDescent="0.25">
      <c r="A9" s="4" t="s">
        <v>20</v>
      </c>
      <c r="B9" s="12"/>
      <c r="C9" s="5" t="s">
        <v>89</v>
      </c>
      <c r="D9" s="5" t="s">
        <v>105</v>
      </c>
      <c r="E9" s="5" t="s">
        <v>106</v>
      </c>
      <c r="F9" s="5" t="s">
        <v>28</v>
      </c>
      <c r="G9" s="5" t="s">
        <v>53</v>
      </c>
      <c r="H9" s="5" t="s">
        <v>107</v>
      </c>
      <c r="I9" s="5" t="s">
        <v>108</v>
      </c>
      <c r="J9" s="5" t="s">
        <v>109</v>
      </c>
      <c r="K9" s="10" t="s">
        <v>110</v>
      </c>
      <c r="L9" s="5" t="s">
        <v>87</v>
      </c>
      <c r="M9" s="10">
        <f t="shared" si="0"/>
        <v>0.18654999999999999</v>
      </c>
      <c r="N9" s="5" t="s">
        <v>30</v>
      </c>
      <c r="O9" s="5" t="s">
        <v>63</v>
      </c>
      <c r="P9" s="5" t="s">
        <v>111</v>
      </c>
    </row>
    <row r="10" spans="1:16" x14ac:dyDescent="0.25">
      <c r="A10" s="4" t="s">
        <v>21</v>
      </c>
      <c r="B10" s="13"/>
      <c r="C10" s="5" t="s">
        <v>112</v>
      </c>
      <c r="D10" s="5" t="s">
        <v>113</v>
      </c>
      <c r="E10" s="5" t="s">
        <v>114</v>
      </c>
      <c r="F10" s="6">
        <v>2</v>
      </c>
      <c r="G10" s="6">
        <v>24.4</v>
      </c>
      <c r="H10" s="5" t="s">
        <v>115</v>
      </c>
      <c r="I10" s="5" t="s">
        <v>116</v>
      </c>
      <c r="J10" s="5" t="s">
        <v>29</v>
      </c>
      <c r="K10" s="10" t="s">
        <v>117</v>
      </c>
      <c r="L10" s="5" t="s">
        <v>94</v>
      </c>
      <c r="M10" s="10">
        <f t="shared" si="0"/>
        <v>0.19786999999999999</v>
      </c>
      <c r="N10" s="5" t="s">
        <v>118</v>
      </c>
      <c r="O10" s="5" t="s">
        <v>103</v>
      </c>
      <c r="P10" s="5" t="s">
        <v>119</v>
      </c>
    </row>
    <row r="11" spans="1:16" x14ac:dyDescent="0.25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</row>
    <row r="13" spans="1:16" ht="15.75" x14ac:dyDescent="0.25">
      <c r="A13" s="14" t="s">
        <v>120</v>
      </c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</row>
    <row r="14" spans="1:16" ht="105" x14ac:dyDescent="0.25">
      <c r="A14" s="9" t="s">
        <v>0</v>
      </c>
      <c r="B14" s="9" t="s">
        <v>1</v>
      </c>
      <c r="C14" s="9" t="s">
        <v>2</v>
      </c>
      <c r="D14" s="9" t="s">
        <v>3</v>
      </c>
      <c r="E14" s="9" t="s">
        <v>4</v>
      </c>
      <c r="F14" s="9" t="s">
        <v>5</v>
      </c>
      <c r="G14" s="9" t="s">
        <v>6</v>
      </c>
      <c r="H14" s="9" t="s">
        <v>7</v>
      </c>
      <c r="I14" s="9" t="s">
        <v>8</v>
      </c>
      <c r="J14" s="9" t="s">
        <v>9</v>
      </c>
      <c r="K14" s="9" t="s">
        <v>10</v>
      </c>
      <c r="L14" s="9" t="s">
        <v>11</v>
      </c>
      <c r="M14" s="9" t="s">
        <v>12</v>
      </c>
      <c r="N14" s="9" t="s">
        <v>13</v>
      </c>
      <c r="O14" s="9" t="s">
        <v>14</v>
      </c>
      <c r="P14" s="9" t="s">
        <v>15</v>
      </c>
    </row>
    <row r="15" spans="1:16" x14ac:dyDescent="0.25">
      <c r="A15" s="4" t="s">
        <v>16</v>
      </c>
      <c r="B15" s="11" t="s">
        <v>121</v>
      </c>
      <c r="C15" s="5" t="s">
        <v>122</v>
      </c>
      <c r="D15" s="5" t="s">
        <v>123</v>
      </c>
      <c r="E15" s="5" t="s">
        <v>126</v>
      </c>
      <c r="F15" s="5" t="s">
        <v>28</v>
      </c>
      <c r="G15" s="5" t="s">
        <v>32</v>
      </c>
      <c r="H15" s="5" t="s">
        <v>124</v>
      </c>
      <c r="I15" s="5" t="s">
        <v>127</v>
      </c>
      <c r="J15" s="5" t="s">
        <v>36</v>
      </c>
      <c r="K15" s="5" t="s">
        <v>125</v>
      </c>
      <c r="L15" s="5" t="s">
        <v>67</v>
      </c>
      <c r="M15" s="10">
        <f>L15+K15+J15</f>
        <v>0.24249999999999999</v>
      </c>
      <c r="N15" s="5" t="s">
        <v>50</v>
      </c>
      <c r="O15" s="5" t="s">
        <v>40</v>
      </c>
      <c r="P15" s="5" t="s">
        <v>128</v>
      </c>
    </row>
    <row r="16" spans="1:16" x14ac:dyDescent="0.25">
      <c r="A16" s="4" t="s">
        <v>17</v>
      </c>
      <c r="B16" s="12"/>
      <c r="C16" s="5" t="s">
        <v>129</v>
      </c>
      <c r="D16" s="5" t="s">
        <v>130</v>
      </c>
      <c r="E16" s="5" t="s">
        <v>66</v>
      </c>
      <c r="F16" s="5" t="s">
        <v>28</v>
      </c>
      <c r="G16" s="5" t="s">
        <v>57</v>
      </c>
      <c r="H16" s="5" t="s">
        <v>131</v>
      </c>
      <c r="I16" s="5" t="s">
        <v>132</v>
      </c>
      <c r="J16" s="5" t="s">
        <v>133</v>
      </c>
      <c r="K16" s="5" t="s">
        <v>39</v>
      </c>
      <c r="L16" s="5" t="s">
        <v>63</v>
      </c>
      <c r="M16" s="10">
        <f t="shared" ref="M16:M20" si="1">L16+K16+J16</f>
        <v>0.23619999999999999</v>
      </c>
      <c r="N16" s="5" t="s">
        <v>42</v>
      </c>
      <c r="O16" s="5" t="s">
        <v>40</v>
      </c>
      <c r="P16" s="5" t="s">
        <v>60</v>
      </c>
    </row>
    <row r="17" spans="1:16" x14ac:dyDescent="0.25">
      <c r="A17" s="4" t="s">
        <v>18</v>
      </c>
      <c r="B17" s="12"/>
      <c r="C17" s="5" t="s">
        <v>134</v>
      </c>
      <c r="D17" s="5" t="s">
        <v>52</v>
      </c>
      <c r="E17" s="5" t="s">
        <v>135</v>
      </c>
      <c r="F17" s="5" t="s">
        <v>28</v>
      </c>
      <c r="G17" s="5" t="s">
        <v>136</v>
      </c>
      <c r="H17" s="5" t="s">
        <v>124</v>
      </c>
      <c r="I17" s="5" t="s">
        <v>137</v>
      </c>
      <c r="J17" s="5" t="s">
        <v>138</v>
      </c>
      <c r="K17" s="5" t="s">
        <v>25</v>
      </c>
      <c r="L17" s="5" t="s">
        <v>40</v>
      </c>
      <c r="M17" s="10">
        <f t="shared" si="1"/>
        <v>0.252</v>
      </c>
      <c r="N17" s="5" t="s">
        <v>50</v>
      </c>
      <c r="O17" s="5" t="s">
        <v>59</v>
      </c>
      <c r="P17" s="5" t="s">
        <v>139</v>
      </c>
    </row>
    <row r="18" spans="1:16" x14ac:dyDescent="0.25">
      <c r="A18" s="4" t="s">
        <v>19</v>
      </c>
      <c r="B18" s="12"/>
      <c r="C18" s="5" t="s">
        <v>134</v>
      </c>
      <c r="D18" s="5" t="s">
        <v>140</v>
      </c>
      <c r="E18" s="5" t="s">
        <v>31</v>
      </c>
      <c r="F18" s="5" t="s">
        <v>28</v>
      </c>
      <c r="G18" s="5" t="s">
        <v>53</v>
      </c>
      <c r="H18" s="5" t="s">
        <v>141</v>
      </c>
      <c r="I18" s="5" t="s">
        <v>142</v>
      </c>
      <c r="J18" s="5" t="s">
        <v>45</v>
      </c>
      <c r="K18" s="5" t="s">
        <v>48</v>
      </c>
      <c r="L18" s="5" t="s">
        <v>67</v>
      </c>
      <c r="M18" s="10">
        <f t="shared" si="1"/>
        <v>0.23909999999999998</v>
      </c>
      <c r="N18" s="5" t="s">
        <v>25</v>
      </c>
      <c r="O18" s="5" t="s">
        <v>143</v>
      </c>
      <c r="P18" s="5" t="s">
        <v>95</v>
      </c>
    </row>
    <row r="19" spans="1:16" x14ac:dyDescent="0.25">
      <c r="A19" s="4" t="s">
        <v>20</v>
      </c>
      <c r="B19" s="12"/>
      <c r="C19" s="5" t="s">
        <v>144</v>
      </c>
      <c r="D19" s="5" t="s">
        <v>145</v>
      </c>
      <c r="E19" s="5" t="s">
        <v>146</v>
      </c>
      <c r="F19" s="5" t="s">
        <v>28</v>
      </c>
      <c r="G19" s="5" t="s">
        <v>24</v>
      </c>
      <c r="H19" s="5" t="s">
        <v>147</v>
      </c>
      <c r="I19" s="5" t="s">
        <v>148</v>
      </c>
      <c r="J19" s="5" t="s">
        <v>149</v>
      </c>
      <c r="K19" s="5" t="s">
        <v>150</v>
      </c>
      <c r="L19" s="5" t="s">
        <v>62</v>
      </c>
      <c r="M19" s="10">
        <f t="shared" si="1"/>
        <v>0.24180000000000001</v>
      </c>
      <c r="N19" s="5" t="s">
        <v>50</v>
      </c>
      <c r="O19" s="5" t="s">
        <v>65</v>
      </c>
      <c r="P19" s="5" t="s">
        <v>56</v>
      </c>
    </row>
    <row r="20" spans="1:16" x14ac:dyDescent="0.25">
      <c r="A20" s="4" t="s">
        <v>21</v>
      </c>
      <c r="B20" s="13"/>
      <c r="C20" s="5" t="s">
        <v>151</v>
      </c>
      <c r="D20" s="5" t="s">
        <v>152</v>
      </c>
      <c r="E20" s="5" t="s">
        <v>28</v>
      </c>
      <c r="F20" s="6">
        <v>2</v>
      </c>
      <c r="G20" s="6">
        <v>25.3</v>
      </c>
      <c r="H20" s="5" t="s">
        <v>153</v>
      </c>
      <c r="I20" s="5" t="s">
        <v>154</v>
      </c>
      <c r="J20" s="5" t="s">
        <v>29</v>
      </c>
      <c r="K20" s="5" t="s">
        <v>47</v>
      </c>
      <c r="L20" s="5" t="s">
        <v>59</v>
      </c>
      <c r="M20" s="10">
        <f t="shared" si="1"/>
        <v>0.21870000000000001</v>
      </c>
      <c r="N20" s="5" t="s">
        <v>50</v>
      </c>
      <c r="O20" s="5" t="s">
        <v>59</v>
      </c>
      <c r="P20" s="5" t="s">
        <v>155</v>
      </c>
    </row>
    <row r="21" spans="1:16" x14ac:dyDescent="0.25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1:16" x14ac:dyDescent="0.25">
      <c r="A22" s="8"/>
      <c r="B22" s="8"/>
      <c r="C22" s="7"/>
      <c r="D22" s="1"/>
      <c r="E22" s="2"/>
      <c r="F22" s="2"/>
      <c r="G22" s="2"/>
      <c r="H22" s="2"/>
      <c r="I22" s="2"/>
      <c r="J22" s="2"/>
      <c r="K22" s="3"/>
      <c r="L22" s="2"/>
      <c r="M22" s="1"/>
      <c r="N22" s="2"/>
      <c r="O22" s="2"/>
      <c r="P22" s="7"/>
    </row>
    <row r="23" spans="1:16" ht="15.75" x14ac:dyDescent="0.25">
      <c r="A23" s="14" t="s">
        <v>156</v>
      </c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</row>
    <row r="24" spans="1:16" ht="105" x14ac:dyDescent="0.25">
      <c r="A24" s="9" t="s">
        <v>0</v>
      </c>
      <c r="B24" s="9" t="s">
        <v>1</v>
      </c>
      <c r="C24" s="9" t="s">
        <v>2</v>
      </c>
      <c r="D24" s="9" t="s">
        <v>3</v>
      </c>
      <c r="E24" s="9" t="s">
        <v>4</v>
      </c>
      <c r="F24" s="9" t="s">
        <v>5</v>
      </c>
      <c r="G24" s="9" t="s">
        <v>6</v>
      </c>
      <c r="H24" s="9" t="s">
        <v>7</v>
      </c>
      <c r="I24" s="9" t="s">
        <v>8</v>
      </c>
      <c r="J24" s="9" t="s">
        <v>9</v>
      </c>
      <c r="K24" s="9" t="s">
        <v>10</v>
      </c>
      <c r="L24" s="9" t="s">
        <v>11</v>
      </c>
      <c r="M24" s="9" t="s">
        <v>12</v>
      </c>
      <c r="N24" s="9" t="s">
        <v>13</v>
      </c>
      <c r="O24" s="9" t="s">
        <v>14</v>
      </c>
      <c r="P24" s="9" t="s">
        <v>15</v>
      </c>
    </row>
    <row r="25" spans="1:16" ht="15" customHeight="1" x14ac:dyDescent="0.25">
      <c r="A25" s="4" t="s">
        <v>16</v>
      </c>
      <c r="B25" s="11" t="s">
        <v>157</v>
      </c>
      <c r="C25" s="5" t="s">
        <v>158</v>
      </c>
      <c r="D25" s="5" t="s">
        <v>46</v>
      </c>
      <c r="E25" s="5" t="s">
        <v>35</v>
      </c>
      <c r="F25" s="5" t="s">
        <v>54</v>
      </c>
      <c r="G25" s="5" t="s">
        <v>159</v>
      </c>
      <c r="H25" s="5" t="s">
        <v>160</v>
      </c>
      <c r="I25" s="5" t="s">
        <v>163</v>
      </c>
      <c r="J25" s="5" t="s">
        <v>38</v>
      </c>
      <c r="K25" s="5" t="s">
        <v>162</v>
      </c>
      <c r="L25" s="5" t="s">
        <v>161</v>
      </c>
      <c r="M25" s="10">
        <f>L25+K25+J25</f>
        <v>0.29217000000000004</v>
      </c>
      <c r="N25" s="5" t="s">
        <v>33</v>
      </c>
      <c r="O25" s="5" t="s">
        <v>58</v>
      </c>
      <c r="P25" s="5" t="s">
        <v>103</v>
      </c>
    </row>
    <row r="26" spans="1:16" x14ac:dyDescent="0.25">
      <c r="A26" s="4" t="s">
        <v>17</v>
      </c>
      <c r="B26" s="12"/>
      <c r="C26" s="5" t="s">
        <v>158</v>
      </c>
      <c r="D26" s="5" t="s">
        <v>49</v>
      </c>
      <c r="E26" s="5" t="s">
        <v>114</v>
      </c>
      <c r="F26" s="5" t="s">
        <v>54</v>
      </c>
      <c r="G26" s="5" t="s">
        <v>164</v>
      </c>
      <c r="H26" s="5" t="s">
        <v>165</v>
      </c>
      <c r="I26" s="5" t="s">
        <v>168</v>
      </c>
      <c r="J26" s="5" t="s">
        <v>166</v>
      </c>
      <c r="K26" s="5" t="s">
        <v>167</v>
      </c>
      <c r="L26" s="5" t="s">
        <v>161</v>
      </c>
      <c r="M26" s="10">
        <f t="shared" ref="M26:M30" si="2">L26+K26+J26</f>
        <v>0.31829000000000002</v>
      </c>
      <c r="N26" s="5" t="s">
        <v>44</v>
      </c>
      <c r="O26" s="5" t="s">
        <v>55</v>
      </c>
      <c r="P26" s="5" t="s">
        <v>62</v>
      </c>
    </row>
    <row r="27" spans="1:16" x14ac:dyDescent="0.25">
      <c r="A27" s="4" t="s">
        <v>18</v>
      </c>
      <c r="B27" s="12"/>
      <c r="C27" s="5" t="s">
        <v>169</v>
      </c>
      <c r="D27" s="5" t="s">
        <v>170</v>
      </c>
      <c r="E27" s="5" t="s">
        <v>135</v>
      </c>
      <c r="F27" s="5" t="s">
        <v>28</v>
      </c>
      <c r="G27" s="5" t="s">
        <v>171</v>
      </c>
      <c r="H27" s="5" t="s">
        <v>172</v>
      </c>
      <c r="I27" s="5" t="s">
        <v>175</v>
      </c>
      <c r="J27" s="5" t="s">
        <v>173</v>
      </c>
      <c r="K27" s="5" t="s">
        <v>174</v>
      </c>
      <c r="L27" s="5" t="s">
        <v>51</v>
      </c>
      <c r="M27" s="10">
        <f t="shared" si="2"/>
        <v>0.36509999999999998</v>
      </c>
      <c r="N27" s="5" t="s">
        <v>44</v>
      </c>
      <c r="O27" s="5" t="s">
        <v>94</v>
      </c>
      <c r="P27" s="5" t="s">
        <v>63</v>
      </c>
    </row>
    <row r="28" spans="1:16" x14ac:dyDescent="0.25">
      <c r="A28" s="4" t="s">
        <v>19</v>
      </c>
      <c r="B28" s="12"/>
      <c r="C28" s="5" t="s">
        <v>176</v>
      </c>
      <c r="D28" s="5" t="s">
        <v>170</v>
      </c>
      <c r="E28" s="5" t="s">
        <v>181</v>
      </c>
      <c r="F28" s="5" t="s">
        <v>28</v>
      </c>
      <c r="G28" s="5" t="s">
        <v>57</v>
      </c>
      <c r="H28" s="5" t="s">
        <v>177</v>
      </c>
      <c r="I28" s="5" t="s">
        <v>182</v>
      </c>
      <c r="J28" s="5" t="s">
        <v>178</v>
      </c>
      <c r="K28" s="5" t="s">
        <v>179</v>
      </c>
      <c r="L28" s="5" t="s">
        <v>180</v>
      </c>
      <c r="M28" s="10">
        <f t="shared" si="2"/>
        <v>0.33133000000000001</v>
      </c>
      <c r="N28" s="5" t="s">
        <v>44</v>
      </c>
      <c r="O28" s="5" t="s">
        <v>102</v>
      </c>
      <c r="P28" s="5" t="s">
        <v>183</v>
      </c>
    </row>
    <row r="29" spans="1:16" x14ac:dyDescent="0.25">
      <c r="A29" s="4" t="s">
        <v>20</v>
      </c>
      <c r="B29" s="12"/>
      <c r="C29" s="5" t="s">
        <v>158</v>
      </c>
      <c r="D29" s="5" t="s">
        <v>184</v>
      </c>
      <c r="E29" s="5" t="s">
        <v>114</v>
      </c>
      <c r="F29" s="5" t="s">
        <v>54</v>
      </c>
      <c r="G29" s="5" t="s">
        <v>185</v>
      </c>
      <c r="H29" s="5" t="s">
        <v>186</v>
      </c>
      <c r="I29" s="5" t="s">
        <v>188</v>
      </c>
      <c r="J29" s="5" t="s">
        <v>64</v>
      </c>
      <c r="K29" s="5" t="s">
        <v>174</v>
      </c>
      <c r="L29" s="5" t="s">
        <v>187</v>
      </c>
      <c r="M29" s="10">
        <f t="shared" si="2"/>
        <v>0.41410000000000002</v>
      </c>
      <c r="N29" s="5" t="s">
        <v>50</v>
      </c>
      <c r="O29" s="5" t="s">
        <v>59</v>
      </c>
      <c r="P29" s="5" t="s">
        <v>183</v>
      </c>
    </row>
    <row r="30" spans="1:16" x14ac:dyDescent="0.25">
      <c r="A30" s="4" t="s">
        <v>21</v>
      </c>
      <c r="B30" s="13"/>
      <c r="C30" s="5" t="s">
        <v>27</v>
      </c>
      <c r="D30" s="5" t="s">
        <v>90</v>
      </c>
      <c r="E30" s="5" t="s">
        <v>192</v>
      </c>
      <c r="F30" s="6">
        <v>1</v>
      </c>
      <c r="G30" s="6">
        <v>22.1</v>
      </c>
      <c r="H30" s="5" t="s">
        <v>189</v>
      </c>
      <c r="I30" s="5" t="s">
        <v>193</v>
      </c>
      <c r="J30" s="5" t="s">
        <v>190</v>
      </c>
      <c r="K30" s="5" t="s">
        <v>179</v>
      </c>
      <c r="L30" s="5" t="s">
        <v>191</v>
      </c>
      <c r="M30" s="10">
        <f t="shared" si="2"/>
        <v>0.41032999999999997</v>
      </c>
      <c r="N30" s="5" t="s">
        <v>26</v>
      </c>
      <c r="O30" s="5" t="s">
        <v>37</v>
      </c>
      <c r="P30" s="5" t="s">
        <v>103</v>
      </c>
    </row>
  </sheetData>
  <mergeCells count="6">
    <mergeCell ref="A3:P3"/>
    <mergeCell ref="B5:B10"/>
    <mergeCell ref="A13:P13"/>
    <mergeCell ref="A23:P23"/>
    <mergeCell ref="B25:B30"/>
    <mergeCell ref="B15:B20"/>
  </mergeCells>
  <printOptions horizontalCentered="1"/>
  <pageMargins left="0.23622047244094491" right="0.23622047244094491" top="1.5354330708661419" bottom="0.74803149606299213" header="0.31496062992125984" footer="0.31496062992125984"/>
  <pageSetup paperSize="8" scale="15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2020-09-16T14:57:10Z</dcterms:modified>
</cp:coreProperties>
</file>